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<sst xmlns="http://schemas.openxmlformats.org/spreadsheetml/2006/main" count="74" uniqueCount="51">
  <si>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</si>
  <si>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</si>
  <si>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</si>
  <si>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</si>
  <si>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</si>
  <si>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</si>
  <si>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</si>
  <si>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</si>
  <si>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</si>
  <si>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</si>
  <si>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</si>
  <si>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</si>
  <si>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</si>
  <si>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</si>
  <si>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</si>
  <si>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</si>
  <si>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</si>
  <si>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</si>
  <si>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</si>
  <si>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</si>
  <si>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</si>
  <si>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</si>
  <si>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</si>
  <si>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</si>
  <si>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</si>
  <si>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</si>
  <si>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</si>
  <si>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</si>
  <si>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</si>
  <si>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</si>
  <si>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</si>
  <si>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</si>
  <si>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</si>
  <si>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</si>
  <si>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</si>
  <si>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</si>
  <si>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</si>
  <si>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</si>
  <si>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</si>
  <si>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</si>
  <si>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</si>
  <si>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</si>
  <si>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</si>
  <si>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</si>
  <si>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</si>
  <si>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</si>
  <si>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</si>
  <si>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</si>
  <si>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</si>
  <si>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</si>
  <si>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Владикавказская, дом 17, корп. 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</si>
</sst>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512212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2709.79</v>
      </c>
      <c r="E11" s="16">
        <f>D11</f>
        <v>2709.79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284853.12479999999</v>
      </c>
      <c r="E13" s="16">
        <f>E11*E12*12</f>
        <v>284853.12479999999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108722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38.167739980502404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688343.12479999999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284853.12480000005</v>
      </c>
      <c r="E19" s="16">
        <f>E21+E23+E24+E25+E26+E27+E28+E29+E30+E31+E32+E33+E34+E35</f>
        <v>108722.00000000001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64059.435599999997</v>
      </c>
      <c r="E21" s="16">
        <f>E14*22.5%</f>
        <v>24462.45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7479.0204000000003</v>
      </c>
      <c r="E23" s="16">
        <f>E14*2.6%</f>
        <v>2826.7720000000004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9104.894400000001</v>
      </c>
      <c r="E24" s="16">
        <f>E14*3.2%</f>
        <v>3479.1040000000003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8454.5447999999997</v>
      </c>
      <c r="E25" s="16">
        <f>E14*3%</f>
        <v>3261.66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9430.0691999999981</v>
      </c>
      <c r="E26" s="16">
        <f>E14*3.3%</f>
        <v>3587.826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11055.943200000002</v>
      </c>
      <c r="E27" s="16">
        <f>E14*3.9%</f>
        <v>4240.1580000000004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1951.0488</v>
      </c>
      <c r="E28" s="16">
        <f>E14*0.7%</f>
        <v>761.05399999999997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1625.8739999999998</v>
      </c>
      <c r="E29" s="16">
        <f>E14*0.6%</f>
        <v>652.33199999999999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4877.6220000000003</v>
      </c>
      <c r="E30" s="16">
        <f>E14*1.7%</f>
        <v>1848.2740000000001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65360.1348</v>
      </c>
      <c r="E31" s="16">
        <f>E14*22.9%</f>
        <v>24897.338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15608.3904</v>
      </c>
      <c r="E32" s="16">
        <f>E14*5.5%</f>
        <v>5979.71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69262.232399999994</v>
      </c>
      <c r="E33" s="16">
        <f>E14*24.3%</f>
        <v>26419.446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7804.1952000000001</v>
      </c>
      <c r="E34" s="16">
        <f>E14*2.7%</f>
        <v>2935.4940000000001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8779.7196000000004</v>
      </c>
      <c r="E35" s="16">
        <f>E14*3.1%</f>
        <v>3370.3820000000001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2015-04-17T07:05:09Z</dcterms:modified>
</cp:coreProperties>
</file>