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<sst xmlns="http://schemas.openxmlformats.org/spreadsheetml/2006/main" count="74" uniqueCount="51">
  <si>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</si>
  <si>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</si>
  <si>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</si>
  <si>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</si>
  <si>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</si>
  <si>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</si>
  <si>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</si>
  <si>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</si>
  <si>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</si>
  <si>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</si>
  <si>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</si>
  <si>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</si>
  <si>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</si>
  <si>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</si>
  <si>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</si>
  <si>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</si>
  <si>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</si>
  <si>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</si>
  <si>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</si>
  <si>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</si>
  <si>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</si>
  <si>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</si>
  <si>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</si>
  <si>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</si>
  <si>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</si>
  <si>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</si>
  <si>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</si>
  <si>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</si>
  <si>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</si>
  <si>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</si>
  <si>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</si>
  <si>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</si>
  <si>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</si>
  <si>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</si>
  <si>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</si>
  <si>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</si>
  <si>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</si>
  <si>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</si>
  <si>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</si>
  <si>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</si>
  <si>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</si>
  <si>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</si>
  <si>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</si>
  <si>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</si>
  <si>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</si>
  <si>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</si>
  <si>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</si>
  <si>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</si>
  <si>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</si>
  <si>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</si>
  <si>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Владикавказская, дом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</si>
</sst>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6" sqref="A6:A7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213229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1356.3</v>
      </c>
      <c r="E11" s="16">
        <f>D11</f>
        <v>1356.3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142574.25599999999</v>
      </c>
      <c r="E13" s="16">
        <f>E11*E12*12</f>
        <v>142574.25599999999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67512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47.352167140188342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288291.25599999999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142574.25599999999</v>
      </c>
      <c r="E19" s="16">
        <f>E21+E23+E24+E25+E26+E27+E28+E29+E30+E31+E32+E33+E34+E35</f>
        <v>67512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32062.932000000001</v>
      </c>
      <c r="E21" s="16">
        <f>E14*22.5%</f>
        <v>15190.2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3743.3879999999999</v>
      </c>
      <c r="E23" s="16">
        <f>E14*2.6%</f>
        <v>1755.3120000000001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4557.1679999999997</v>
      </c>
      <c r="E24" s="16">
        <f>E14*3.2%</f>
        <v>2160.384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4231.6559999999999</v>
      </c>
      <c r="E25" s="16">
        <f>E14*3%</f>
        <v>2025.36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4719.9239999999991</v>
      </c>
      <c r="E26" s="16">
        <f>E14*3.3%</f>
        <v>2227.8960000000002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5533.7039999999997</v>
      </c>
      <c r="E27" s="16">
        <f>E14*3.9%</f>
        <v>2632.9679999999998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976.53600000000006</v>
      </c>
      <c r="E28" s="16">
        <f>E14*0.7%</f>
        <v>472.58399999999995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813.78</v>
      </c>
      <c r="E29" s="16">
        <f>E14*0.6%</f>
        <v>405.072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2441.34</v>
      </c>
      <c r="E30" s="16">
        <f>E14*1.7%</f>
        <v>1147.7040000000002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32713.955999999995</v>
      </c>
      <c r="E31" s="16">
        <f>E14*22.9%</f>
        <v>15460.248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7812.2880000000005</v>
      </c>
      <c r="E32" s="16">
        <f>E14*5.5%</f>
        <v>3713.16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34667.027999999998</v>
      </c>
      <c r="E33" s="16">
        <f>E14*24.3%</f>
        <v>16405.416000000001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3906.1440000000002</v>
      </c>
      <c r="E34" s="16">
        <f>E14*2.7%</f>
        <v>1822.8240000000003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4394.4120000000003</v>
      </c>
      <c r="E35" s="16">
        <f>E14*3.1%</f>
        <v>2092.8719999999998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2015-04-17T07:04:21Z</dcterms:modified>
</cp:coreProperties>
</file>